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95" windowWidth="18855" windowHeight="10695" activeTab="1"/>
  </bookViews>
  <sheets>
    <sheet name="PivotTable" sheetId="13" r:id="rId1"/>
    <sheet name="PivotChart" sheetId="14" r:id="rId2"/>
    <sheet name="Past&amp;Projected" sheetId="2" r:id="rId3"/>
    <sheet name="Criteria" sheetId="12" r:id="rId4"/>
    <sheet name="Expense Info" sheetId="9" r:id="rId5"/>
  </sheets>
  <definedNames>
    <definedName name="_xlnm._FilterDatabase" localSheetId="2" hidden="1">'Past&amp;Projected'!$A$4:$E$60</definedName>
    <definedName name="_xlnm.Database">'Past&amp;Projected'!$A$4:$E$60</definedName>
    <definedName name="_xlnm.Extract" localSheetId="2">'Past&amp;Projected'!$G$4:$K$4</definedName>
  </definedNames>
  <calcPr calcId="124519"/>
  <pivotCaches>
    <pivotCache cacheId="3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7" i="9"/>
  <c r="D36"/>
  <c r="D29"/>
  <c r="D22"/>
  <c r="D15"/>
  <c r="D8"/>
</calcChain>
</file>

<file path=xl/sharedStrings.xml><?xml version="1.0" encoding="utf-8"?>
<sst xmlns="http://schemas.openxmlformats.org/spreadsheetml/2006/main" count="205" uniqueCount="51">
  <si>
    <t># of 
Employees</t>
  </si>
  <si>
    <t>Patients</t>
  </si>
  <si>
    <t>Total Hours</t>
  </si>
  <si>
    <t>Patient Count and Hours Tracking</t>
  </si>
  <si>
    <t>Month</t>
  </si>
  <si>
    <t>Image</t>
  </si>
  <si>
    <t>MRI</t>
  </si>
  <si>
    <t>CT Scan</t>
  </si>
  <si>
    <t>Angiography</t>
  </si>
  <si>
    <t>Ultrasonography</t>
  </si>
  <si>
    <t>Clemenson Imaging</t>
  </si>
  <si>
    <t>Expense Report Information</t>
  </si>
  <si>
    <t>Last Name</t>
  </si>
  <si>
    <t>First Name</t>
  </si>
  <si>
    <t>Date</t>
  </si>
  <si>
    <t>Amount</t>
  </si>
  <si>
    <t>Criteria Range</t>
  </si>
  <si>
    <r>
      <t>Past and Projected Values, 2017</t>
    </r>
    <r>
      <rPr>
        <sz val="14"/>
        <rFont val="Calibri"/>
        <family val="2"/>
      </rPr>
      <t>–</t>
    </r>
    <r>
      <rPr>
        <i/>
        <sz val="14"/>
        <rFont val="Calibri"/>
        <family val="2"/>
      </rPr>
      <t>2021</t>
    </r>
  </si>
  <si>
    <t># of Employees</t>
  </si>
  <si>
    <t>&gt;12/31/18</t>
  </si>
  <si>
    <t>mri</t>
  </si>
  <si>
    <t>&gt;12/31/19</t>
  </si>
  <si>
    <t>ct scan</t>
  </si>
  <si>
    <t>Allen</t>
  </si>
  <si>
    <t xml:space="preserve"> Mary Jo</t>
  </si>
  <si>
    <t xml:space="preserve"> 1/1/2019</t>
  </si>
  <si>
    <t>Gabrys</t>
  </si>
  <si>
    <t xml:space="preserve"> Elizabeth</t>
  </si>
  <si>
    <t>Bashir</t>
  </si>
  <si>
    <t xml:space="preserve"> Atef</t>
  </si>
  <si>
    <t>Gomez</t>
  </si>
  <si>
    <t xml:space="preserve"> Paola</t>
  </si>
  <si>
    <t>McAllister</t>
  </si>
  <si>
    <t xml:space="preserve"> Lex</t>
  </si>
  <si>
    <t xml:space="preserve"> 2/1/2019</t>
  </si>
  <si>
    <t xml:space="preserve"> 3/1/2019</t>
  </si>
  <si>
    <t xml:space="preserve"> 4/1/2019</t>
  </si>
  <si>
    <t xml:space="preserve"> 5/1/2019</t>
  </si>
  <si>
    <t xml:space="preserve"> 6/1/2019</t>
  </si>
  <si>
    <t>Allen Average</t>
  </si>
  <si>
    <t>Bashir Average</t>
  </si>
  <si>
    <t>Gabrys Average</t>
  </si>
  <si>
    <t>Gomez Average</t>
  </si>
  <si>
    <t>McAllister Average</t>
  </si>
  <si>
    <t>Grand Average</t>
  </si>
  <si>
    <t>Row Labels</t>
  </si>
  <si>
    <t>Grand Total</t>
  </si>
  <si>
    <t>Sum of # of Employees</t>
  </si>
  <si>
    <t>Values</t>
  </si>
  <si>
    <t>Sum of Total Hours</t>
  </si>
  <si>
    <t>Sum of Patients</t>
  </si>
</sst>
</file>

<file path=xl/styles.xml><?xml version="1.0" encoding="utf-8"?>
<styleSheet xmlns="http://schemas.openxmlformats.org/spreadsheetml/2006/main">
  <numFmts count="1">
    <numFmt numFmtId="164" formatCode="mmm\ yyyy"/>
  </numFmts>
  <fonts count="13">
    <font>
      <sz val="10"/>
      <name val="Calibri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i/>
      <sz val="14"/>
      <name val="Calibri"/>
      <family val="2"/>
    </font>
    <font>
      <sz val="14"/>
      <name val="Calibri"/>
      <family val="2"/>
    </font>
    <font>
      <sz val="20"/>
      <name val="Calibri"/>
      <family val="2"/>
    </font>
    <font>
      <sz val="16"/>
      <name val="Calibri"/>
      <family val="2"/>
    </font>
    <font>
      <b/>
      <sz val="11"/>
      <color theme="0"/>
      <name val="Calibri"/>
      <family val="2"/>
    </font>
    <font>
      <sz val="10"/>
      <name val="Calibri"/>
      <family val="2"/>
    </font>
    <font>
      <b/>
      <sz val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4"/>
        <bgColor theme="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theme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1"/>
      </right>
      <top/>
      <bottom style="thin">
        <color auto="1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1" fillId="0" borderId="0"/>
    <xf numFmtId="0" fontId="1" fillId="0" borderId="0"/>
  </cellStyleXfs>
  <cellXfs count="39">
    <xf numFmtId="0" fontId="0" fillId="0" borderId="0" xfId="0"/>
    <xf numFmtId="0" fontId="11" fillId="0" borderId="0" xfId="2"/>
    <xf numFmtId="0" fontId="3" fillId="0" borderId="0" xfId="2" applyFont="1"/>
    <xf numFmtId="0" fontId="4" fillId="0" borderId="0" xfId="2" applyFont="1"/>
    <xf numFmtId="164" fontId="4" fillId="0" borderId="2" xfId="2" applyNumberFormat="1" applyFont="1" applyBorder="1"/>
    <xf numFmtId="0" fontId="4" fillId="0" borderId="3" xfId="2" applyFont="1" applyBorder="1"/>
    <xf numFmtId="0" fontId="4" fillId="0" borderId="4" xfId="2" applyFont="1" applyBorder="1"/>
    <xf numFmtId="164" fontId="4" fillId="0" borderId="5" xfId="2" applyNumberFormat="1" applyFont="1" applyBorder="1"/>
    <xf numFmtId="0" fontId="4" fillId="0" borderId="6" xfId="2" applyFont="1" applyBorder="1"/>
    <xf numFmtId="0" fontId="4" fillId="0" borderId="7" xfId="2" applyFont="1" applyBorder="1"/>
    <xf numFmtId="0" fontId="6" fillId="0" borderId="0" xfId="2" applyFont="1" applyAlignment="1">
      <alignment horizontal="centerContinuous"/>
    </xf>
    <xf numFmtId="0" fontId="7" fillId="0" borderId="0" xfId="2" applyFont="1" applyAlignment="1">
      <alignment horizontal="centerContinuous"/>
    </xf>
    <xf numFmtId="0" fontId="3" fillId="0" borderId="0" xfId="2" applyFont="1" applyAlignment="1">
      <alignment horizontal="center"/>
    </xf>
    <xf numFmtId="0" fontId="8" fillId="0" borderId="0" xfId="2" applyFont="1" applyAlignment="1">
      <alignment horizontal="centerContinuous"/>
    </xf>
    <xf numFmtId="0" fontId="9" fillId="0" borderId="0" xfId="2" applyFont="1"/>
    <xf numFmtId="0" fontId="10" fillId="2" borderId="8" xfId="2" applyFont="1" applyFill="1" applyBorder="1" applyAlignment="1">
      <alignment horizontal="center"/>
    </xf>
    <xf numFmtId="0" fontId="10" fillId="2" borderId="1" xfId="2" applyFont="1" applyFill="1" applyBorder="1" applyAlignment="1">
      <alignment horizontal="center"/>
    </xf>
    <xf numFmtId="0" fontId="10" fillId="2" borderId="1" xfId="2" applyFont="1" applyFill="1" applyBorder="1" applyAlignment="1">
      <alignment horizontal="center" wrapText="1"/>
    </xf>
    <xf numFmtId="0" fontId="10" fillId="2" borderId="9" xfId="2" applyFont="1" applyFill="1" applyBorder="1" applyAlignment="1">
      <alignment horizontal="center" wrapText="1"/>
    </xf>
    <xf numFmtId="0" fontId="5" fillId="0" borderId="10" xfId="2" applyFont="1" applyBorder="1" applyAlignment="1">
      <alignment horizontal="center"/>
    </xf>
    <xf numFmtId="0" fontId="5" fillId="0" borderId="11" xfId="2" applyFont="1" applyBorder="1" applyAlignment="1">
      <alignment horizontal="center"/>
    </xf>
    <xf numFmtId="0" fontId="5" fillId="0" borderId="11" xfId="2" applyFont="1" applyBorder="1" applyAlignment="1">
      <alignment horizontal="center" wrapText="1"/>
    </xf>
    <xf numFmtId="0" fontId="5" fillId="0" borderId="12" xfId="2" applyFont="1" applyFill="1" applyBorder="1" applyAlignment="1">
      <alignment horizontal="center" wrapText="1"/>
    </xf>
    <xf numFmtId="164" fontId="4" fillId="0" borderId="13" xfId="2" applyNumberFormat="1" applyFont="1" applyBorder="1"/>
    <xf numFmtId="0" fontId="4" fillId="0" borderId="14" xfId="2" applyFont="1" applyBorder="1"/>
    <xf numFmtId="0" fontId="4" fillId="0" borderId="15" xfId="2" applyFont="1" applyBorder="1"/>
    <xf numFmtId="0" fontId="0" fillId="0" borderId="0" xfId="2" applyFont="1"/>
    <xf numFmtId="0" fontId="10" fillId="3" borderId="1" xfId="2" applyFont="1" applyFill="1" applyBorder="1" applyAlignment="1">
      <alignment horizontal="center" vertical="center"/>
    </xf>
    <xf numFmtId="0" fontId="10" fillId="3" borderId="1" xfId="2" applyFont="1" applyFill="1" applyBorder="1" applyAlignment="1">
      <alignment horizontal="center" vertical="center" wrapText="1"/>
    </xf>
    <xf numFmtId="164" fontId="4" fillId="0" borderId="1" xfId="2" applyNumberFormat="1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0" fontId="6" fillId="0" borderId="0" xfId="2" applyFon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4">
    <cellStyle name="Normal" xfId="0" builtinId="0" customBuiltin="1"/>
    <cellStyle name="Normal 2" xfId="1"/>
    <cellStyle name="Normal 2#A09wMfuOz0/xyCmZv2XvreCZTYSn3ySFVkamljyFRvM=" xfId="3"/>
    <cellStyle name="Normal#pfnQYTawpRe6pNgVTQ16/vTsy5gjQqur49QVH61NXC4=" xfId="2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border diagonalUp="0" diagonalDown="0">
        <left style="thin">
          <color indexed="64"/>
        </left>
        <right/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border diagonalUp="0" diagonalDown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border diagonalUp="0" diagonalDown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border diagonalUp="0" diagonalDown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mmm\ yyyy"/>
      <border diagonalUp="0" diagonalDown="0">
        <left/>
        <right style="thin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border outline="0">
        <bottom style="thin">
          <color auto="1"/>
        </bottom>
      </border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8"/>
  <c:pivotSource>
    <c:name>[ClemensonImaging6febassignment.xlsx]PivotChart!PivotTable2</c:name>
    <c:fmtId val="0"/>
  </c:pivotSource>
  <c:chart>
    <c:pivotFmts>
      <c:pivotFmt>
        <c:idx val="0"/>
      </c:pivotFmt>
      <c:pivotFmt>
        <c:idx val="1"/>
        <c:dLbl>
          <c:idx val="0"/>
          <c:layout/>
          <c:spPr/>
          <c:txPr>
            <a:bodyPr/>
            <a:lstStyle/>
            <a:p>
              <a:pPr>
                <a:defRPr/>
              </a:pPr>
              <a:endParaRPr lang="en-US"/>
            </a:p>
          </c:txPr>
          <c:showVal val="1"/>
        </c:dLbl>
      </c:pivotFmt>
    </c:pivotFmts>
    <c:plotArea>
      <c:layout/>
      <c:barChart>
        <c:barDir val="bar"/>
        <c:grouping val="stacked"/>
        <c:ser>
          <c:idx val="0"/>
          <c:order val="0"/>
          <c:tx>
            <c:strRef>
              <c:f>PivotChart!$B$1:$B$2</c:f>
              <c:strCache>
                <c:ptCount val="1"/>
                <c:pt idx="0">
                  <c:v>Sum of Patients</c:v>
                </c:pt>
              </c:strCache>
            </c:strRef>
          </c:tx>
          <c:cat>
            <c:strRef>
              <c:f>PivotChart!$A$3:$A$7</c:f>
              <c:strCache>
                <c:ptCount val="4"/>
                <c:pt idx="0">
                  <c:v>Angiography</c:v>
                </c:pt>
                <c:pt idx="1">
                  <c:v>CT Scan</c:v>
                </c:pt>
                <c:pt idx="2">
                  <c:v>MRI</c:v>
                </c:pt>
                <c:pt idx="3">
                  <c:v>Ultrasonography</c:v>
                </c:pt>
              </c:strCache>
            </c:strRef>
          </c:cat>
          <c:val>
            <c:numRef>
              <c:f>PivotChart!$B$3:$B$7</c:f>
              <c:numCache>
                <c:formatCode>General</c:formatCode>
                <c:ptCount val="4"/>
                <c:pt idx="0">
                  <c:v>11250</c:v>
                </c:pt>
                <c:pt idx="1">
                  <c:v>9250</c:v>
                </c:pt>
                <c:pt idx="2">
                  <c:v>11250</c:v>
                </c:pt>
                <c:pt idx="3">
                  <c:v>12250</c:v>
                </c:pt>
              </c:numCache>
            </c:numRef>
          </c:val>
        </c:ser>
        <c:ser>
          <c:idx val="1"/>
          <c:order val="1"/>
          <c:tx>
            <c:strRef>
              <c:f>PivotChart!$C$1:$C$2</c:f>
              <c:strCache>
                <c:ptCount val="1"/>
                <c:pt idx="0">
                  <c:v>Sum of Total Hours</c:v>
                </c:pt>
              </c:strCache>
            </c:strRef>
          </c:tx>
          <c:dLbls>
            <c:spPr/>
            <c:txPr>
              <a:bodyPr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PivotChart!$A$3:$A$7</c:f>
              <c:strCache>
                <c:ptCount val="4"/>
                <c:pt idx="0">
                  <c:v>Angiography</c:v>
                </c:pt>
                <c:pt idx="1">
                  <c:v>CT Scan</c:v>
                </c:pt>
                <c:pt idx="2">
                  <c:v>MRI</c:v>
                </c:pt>
                <c:pt idx="3">
                  <c:v>Ultrasonography</c:v>
                </c:pt>
              </c:strCache>
            </c:strRef>
          </c:cat>
          <c:val>
            <c:numRef>
              <c:f>PivotChart!$C$3:$C$7</c:f>
              <c:numCache>
                <c:formatCode>General</c:formatCode>
                <c:ptCount val="4"/>
                <c:pt idx="0">
                  <c:v>35400</c:v>
                </c:pt>
                <c:pt idx="1">
                  <c:v>30000</c:v>
                </c:pt>
                <c:pt idx="2">
                  <c:v>35400</c:v>
                </c:pt>
                <c:pt idx="3">
                  <c:v>36600</c:v>
                </c:pt>
              </c:numCache>
            </c:numRef>
          </c:val>
        </c:ser>
        <c:ser>
          <c:idx val="2"/>
          <c:order val="2"/>
          <c:tx>
            <c:strRef>
              <c:f>PivotChart!$D$1:$D$2</c:f>
              <c:strCache>
                <c:ptCount val="1"/>
                <c:pt idx="0">
                  <c:v>Sum of # of Employees</c:v>
                </c:pt>
              </c:strCache>
            </c:strRef>
          </c:tx>
          <c:cat>
            <c:strRef>
              <c:f>PivotChart!$A$3:$A$7</c:f>
              <c:strCache>
                <c:ptCount val="4"/>
                <c:pt idx="0">
                  <c:v>Angiography</c:v>
                </c:pt>
                <c:pt idx="1">
                  <c:v>CT Scan</c:v>
                </c:pt>
                <c:pt idx="2">
                  <c:v>MRI</c:v>
                </c:pt>
                <c:pt idx="3">
                  <c:v>Ultrasonography</c:v>
                </c:pt>
              </c:strCache>
            </c:strRef>
          </c:cat>
          <c:val>
            <c:numRef>
              <c:f>PivotChart!$D$3:$D$7</c:f>
              <c:numCache>
                <c:formatCode>General</c:formatCode>
                <c:ptCount val="4"/>
                <c:pt idx="0">
                  <c:v>43</c:v>
                </c:pt>
                <c:pt idx="1">
                  <c:v>44</c:v>
                </c:pt>
                <c:pt idx="2">
                  <c:v>49</c:v>
                </c:pt>
                <c:pt idx="3">
                  <c:v>50</c:v>
                </c:pt>
              </c:numCache>
            </c:numRef>
          </c:val>
        </c:ser>
        <c:overlap val="100"/>
        <c:axId val="73218688"/>
        <c:axId val="80552320"/>
      </c:barChart>
      <c:catAx>
        <c:axId val="73218688"/>
        <c:scaling>
          <c:orientation val="minMax"/>
        </c:scaling>
        <c:axPos val="l"/>
        <c:tickLblPos val="nextTo"/>
        <c:crossAx val="80552320"/>
        <c:crosses val="autoZero"/>
        <c:auto val="1"/>
        <c:lblAlgn val="ctr"/>
        <c:lblOffset val="100"/>
      </c:catAx>
      <c:valAx>
        <c:axId val="80552320"/>
        <c:scaling>
          <c:orientation val="minMax"/>
        </c:scaling>
        <c:axPos val="b"/>
        <c:majorGridlines/>
        <c:numFmt formatCode="General" sourceLinked="1"/>
        <c:tickLblPos val="nextTo"/>
        <c:crossAx val="7321868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628649</xdr:colOff>
      <xdr:row>8</xdr:row>
      <xdr:rowOff>85724</xdr:rowOff>
    </xdr:from>
    <xdr:to>
      <xdr:col>11</xdr:col>
      <xdr:colOff>323849</xdr:colOff>
      <xdr:row>27</xdr:row>
      <xdr:rowOff>104774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" refreshedDate="44599.950925810183" createdVersion="3" refreshedVersion="3" minRefreshableVersion="3" recordCount="56">
  <cacheSource type="worksheet">
    <worksheetSource name="Table1"/>
  </cacheSource>
  <cacheFields count="5">
    <cacheField name="Month" numFmtId="164">
      <sharedItems containsSemiMixedTypes="0" containsNonDate="0" containsDate="1" containsString="0" minDate="2017-01-01T00:00:00" maxDate="2021-08-02T00:00:00"/>
    </cacheField>
    <cacheField name="Image" numFmtId="0">
      <sharedItems count="4">
        <s v="MRI"/>
        <s v="Ultrasonography"/>
        <s v="CT Scan"/>
        <s v="Angiography"/>
      </sharedItems>
    </cacheField>
    <cacheField name="Patients" numFmtId="0">
      <sharedItems containsSemiMixedTypes="0" containsString="0" containsNumber="1" containsInteger="1" minValue="500" maxValue="1000"/>
    </cacheField>
    <cacheField name="Total Hours" numFmtId="0">
      <sharedItems containsSemiMixedTypes="0" containsString="0" containsNumber="1" containsInteger="1" minValue="1800" maxValue="3000"/>
    </cacheField>
    <cacheField name="# of Employees" numFmtId="0">
      <sharedItems containsSemiMixedTypes="0" containsString="0" containsNumber="1" containsInteger="1" minValue="2" maxValue="5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6">
  <r>
    <d v="2017-01-01T00:00:00"/>
    <x v="0"/>
    <n v="500"/>
    <n v="1800"/>
    <n v="4"/>
  </r>
  <r>
    <d v="2017-02-01T00:00:00"/>
    <x v="1"/>
    <n v="750"/>
    <n v="2400"/>
    <n v="5"/>
  </r>
  <r>
    <d v="2017-03-01T00:00:00"/>
    <x v="0"/>
    <n v="1000"/>
    <n v="3000"/>
    <n v="3"/>
  </r>
  <r>
    <d v="2017-04-01T00:00:00"/>
    <x v="2"/>
    <n v="500"/>
    <n v="1800"/>
    <n v="4"/>
  </r>
  <r>
    <d v="2017-05-01T00:00:00"/>
    <x v="0"/>
    <n v="750"/>
    <n v="2400"/>
    <n v="3"/>
  </r>
  <r>
    <d v="2017-06-01T00:00:00"/>
    <x v="1"/>
    <n v="1000"/>
    <n v="3000"/>
    <n v="4"/>
  </r>
  <r>
    <d v="2017-07-01T00:00:00"/>
    <x v="3"/>
    <n v="1000"/>
    <n v="3000"/>
    <n v="2"/>
  </r>
  <r>
    <d v="2017-08-01T00:00:00"/>
    <x v="2"/>
    <n v="750"/>
    <n v="1800"/>
    <n v="2"/>
  </r>
  <r>
    <d v="2017-09-01T00:00:00"/>
    <x v="0"/>
    <n v="500"/>
    <n v="2400"/>
    <n v="2"/>
  </r>
  <r>
    <d v="2017-10-01T00:00:00"/>
    <x v="1"/>
    <n v="1000"/>
    <n v="2400"/>
    <n v="5"/>
  </r>
  <r>
    <d v="2017-11-01T00:00:00"/>
    <x v="3"/>
    <n v="750"/>
    <n v="2400"/>
    <n v="4"/>
  </r>
  <r>
    <d v="2017-12-01T00:00:00"/>
    <x v="2"/>
    <n v="500"/>
    <n v="2400"/>
    <n v="3"/>
  </r>
  <r>
    <d v="2018-01-01T00:00:00"/>
    <x v="0"/>
    <n v="1000"/>
    <n v="1800"/>
    <n v="2"/>
  </r>
  <r>
    <d v="2018-02-01T00:00:00"/>
    <x v="1"/>
    <n v="1000"/>
    <n v="3000"/>
    <n v="3"/>
  </r>
  <r>
    <d v="2018-03-01T00:00:00"/>
    <x v="3"/>
    <n v="500"/>
    <n v="3000"/>
    <n v="4"/>
  </r>
  <r>
    <d v="2018-04-01T00:00:00"/>
    <x v="2"/>
    <n v="750"/>
    <n v="1800"/>
    <n v="2"/>
  </r>
  <r>
    <d v="2018-05-01T00:00:00"/>
    <x v="0"/>
    <n v="750"/>
    <n v="2400"/>
    <n v="2"/>
  </r>
  <r>
    <d v="2018-06-01T00:00:00"/>
    <x v="1"/>
    <n v="750"/>
    <n v="3000"/>
    <n v="3"/>
  </r>
  <r>
    <d v="2018-07-01T00:00:00"/>
    <x v="3"/>
    <n v="500"/>
    <n v="3000"/>
    <n v="3"/>
  </r>
  <r>
    <d v="2018-08-01T00:00:00"/>
    <x v="2"/>
    <n v="1000"/>
    <n v="1800"/>
    <n v="4"/>
  </r>
  <r>
    <d v="2018-09-01T00:00:00"/>
    <x v="0"/>
    <n v="750"/>
    <n v="1800"/>
    <n v="5"/>
  </r>
  <r>
    <d v="2018-10-01T00:00:00"/>
    <x v="1"/>
    <n v="750"/>
    <n v="2400"/>
    <n v="5"/>
  </r>
  <r>
    <d v="2018-11-01T00:00:00"/>
    <x v="3"/>
    <n v="1000"/>
    <n v="2400"/>
    <n v="3"/>
  </r>
  <r>
    <d v="2018-12-01T00:00:00"/>
    <x v="2"/>
    <n v="750"/>
    <n v="2400"/>
    <n v="4"/>
  </r>
  <r>
    <d v="2019-01-01T00:00:00"/>
    <x v="0"/>
    <n v="500"/>
    <n v="2400"/>
    <n v="3"/>
  </r>
  <r>
    <d v="2019-02-01T00:00:00"/>
    <x v="1"/>
    <n v="1000"/>
    <n v="1800"/>
    <n v="4"/>
  </r>
  <r>
    <d v="2019-03-01T00:00:00"/>
    <x v="3"/>
    <n v="1000"/>
    <n v="1800"/>
    <n v="3"/>
  </r>
  <r>
    <d v="2019-04-01T00:00:00"/>
    <x v="2"/>
    <n v="1000"/>
    <n v="1800"/>
    <n v="5"/>
  </r>
  <r>
    <d v="2019-05-01T00:00:00"/>
    <x v="0"/>
    <n v="750"/>
    <n v="3000"/>
    <n v="5"/>
  </r>
  <r>
    <d v="2019-06-01T00:00:00"/>
    <x v="1"/>
    <n v="750"/>
    <n v="3000"/>
    <n v="2"/>
  </r>
  <r>
    <d v="2019-07-01T00:00:00"/>
    <x v="3"/>
    <n v="500"/>
    <n v="3000"/>
    <n v="3"/>
  </r>
  <r>
    <d v="2019-08-01T00:00:00"/>
    <x v="2"/>
    <n v="500"/>
    <n v="2400"/>
    <n v="3"/>
  </r>
  <r>
    <d v="2019-09-01T00:00:00"/>
    <x v="0"/>
    <n v="750"/>
    <n v="1800"/>
    <n v="4"/>
  </r>
  <r>
    <d v="2019-10-01T00:00:00"/>
    <x v="1"/>
    <n v="1000"/>
    <n v="2400"/>
    <n v="4"/>
  </r>
  <r>
    <d v="2019-11-01T00:00:00"/>
    <x v="3"/>
    <n v="1000"/>
    <n v="2400"/>
    <n v="5"/>
  </r>
  <r>
    <d v="2019-12-01T00:00:00"/>
    <x v="2"/>
    <n v="500"/>
    <n v="2400"/>
    <n v="2"/>
  </r>
  <r>
    <d v="2020-01-01T00:00:00"/>
    <x v="0"/>
    <n v="750"/>
    <n v="3000"/>
    <n v="3"/>
  </r>
  <r>
    <d v="2020-02-01T00:00:00"/>
    <x v="1"/>
    <n v="750"/>
    <n v="3000"/>
    <n v="4"/>
  </r>
  <r>
    <d v="2020-03-01T00:00:00"/>
    <x v="3"/>
    <n v="1000"/>
    <n v="3000"/>
    <n v="3"/>
  </r>
  <r>
    <d v="2020-04-01T00:00:00"/>
    <x v="2"/>
    <n v="500"/>
    <n v="2400"/>
    <n v="3"/>
  </r>
  <r>
    <d v="2020-05-01T00:00:00"/>
    <x v="0"/>
    <n v="750"/>
    <n v="2400"/>
    <n v="2"/>
  </r>
  <r>
    <d v="2020-06-01T00:00:00"/>
    <x v="1"/>
    <n v="750"/>
    <n v="2400"/>
    <n v="3"/>
  </r>
  <r>
    <d v="2020-07-01T00:00:00"/>
    <x v="3"/>
    <n v="1000"/>
    <n v="3000"/>
    <n v="4"/>
  </r>
  <r>
    <d v="2020-08-01T00:00:00"/>
    <x v="2"/>
    <n v="750"/>
    <n v="2400"/>
    <n v="3"/>
  </r>
  <r>
    <d v="2020-09-01T00:00:00"/>
    <x v="0"/>
    <n v="750"/>
    <n v="2400"/>
    <n v="4"/>
  </r>
  <r>
    <d v="2020-10-01T00:00:00"/>
    <x v="1"/>
    <n v="750"/>
    <n v="3000"/>
    <n v="4"/>
  </r>
  <r>
    <d v="2020-11-01T00:00:00"/>
    <x v="3"/>
    <n v="1000"/>
    <n v="3000"/>
    <n v="3"/>
  </r>
  <r>
    <d v="2020-12-01T00:00:00"/>
    <x v="2"/>
    <n v="500"/>
    <n v="1800"/>
    <n v="4"/>
  </r>
  <r>
    <d v="2021-01-01T00:00:00"/>
    <x v="0"/>
    <n v="1000"/>
    <n v="1800"/>
    <n v="3"/>
  </r>
  <r>
    <d v="2021-02-01T00:00:00"/>
    <x v="1"/>
    <n v="1000"/>
    <n v="1800"/>
    <n v="2"/>
  </r>
  <r>
    <d v="2021-03-01T00:00:00"/>
    <x v="3"/>
    <n v="1000"/>
    <n v="2400"/>
    <n v="3"/>
  </r>
  <r>
    <d v="2021-04-01T00:00:00"/>
    <x v="2"/>
    <n v="750"/>
    <n v="2400"/>
    <n v="2"/>
  </r>
  <r>
    <d v="2021-05-01T00:00:00"/>
    <x v="0"/>
    <n v="750"/>
    <n v="3000"/>
    <n v="4"/>
  </r>
  <r>
    <d v="2021-06-01T00:00:00"/>
    <x v="1"/>
    <n v="1000"/>
    <n v="3000"/>
    <n v="2"/>
  </r>
  <r>
    <d v="2021-07-01T00:00:00"/>
    <x v="3"/>
    <n v="1000"/>
    <n v="3000"/>
    <n v="3"/>
  </r>
  <r>
    <d v="2021-08-01T00:00:00"/>
    <x v="2"/>
    <n v="500"/>
    <n v="2400"/>
    <n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D9" firstHeaderRow="1" firstDataRow="2" firstDataCol="1"/>
  <pivotFields count="5">
    <pivotField numFmtId="164" showAll="0"/>
    <pivotField axis="axisRow" showAll="0">
      <items count="5">
        <item x="3"/>
        <item x="2"/>
        <item x="0"/>
        <item x="1"/>
        <item t="default"/>
      </items>
    </pivotField>
    <pivotField dataField="1" showAll="0"/>
    <pivotField dataField="1" showAll="0"/>
    <pivotField dataField="1" showAll="0"/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um of # of Employees" fld="4" baseField="0" baseItem="0"/>
    <dataField name="Sum of Total Hours" fld="3" baseField="0" baseItem="0"/>
    <dataField name="Sum of Patients" fld="2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" cacheId="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chartFormat="1">
  <location ref="A1:D7" firstHeaderRow="1" firstDataRow="2" firstDataCol="1"/>
  <pivotFields count="5">
    <pivotField numFmtId="164" showAll="0"/>
    <pivotField axis="axisRow" showAll="0">
      <items count="5">
        <item x="3"/>
        <item x="2"/>
        <item x="0"/>
        <item x="1"/>
        <item t="default"/>
      </items>
    </pivotField>
    <pivotField dataField="1" showAll="0"/>
    <pivotField dataField="1" showAll="0"/>
    <pivotField dataField="1" showAll="0"/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um of Patients" fld="2" baseField="0" baseItem="0"/>
    <dataField name="Sum of Total Hours" fld="3" baseField="0" baseItem="0"/>
    <dataField name="Sum of # of Employees" fld="4" baseField="0" baseItem="0"/>
  </dataFields>
  <chartFormats count="3">
    <chartFormat chart="0" format="0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ble1" displayName="Table1" ref="A4:E60" totalsRowShown="0" dataDxfId="6" headerRowBorderDxfId="7" tableBorderDxfId="5" dataCellStyle="Normal#pfnQYTawpRe6pNgVTQ16/vTsy5gjQqur49QVH61NXC4=">
  <tableColumns count="5">
    <tableColumn id="1" name="Month" dataDxfId="4" dataCellStyle="Normal#pfnQYTawpRe6pNgVTQ16/vTsy5gjQqur49QVH61NXC4="/>
    <tableColumn id="2" name="Image" dataDxfId="3" dataCellStyle="Normal#pfnQYTawpRe6pNgVTQ16/vTsy5gjQqur49QVH61NXC4="/>
    <tableColumn id="3" name="Patients" dataDxfId="2" dataCellStyle="Normal#pfnQYTawpRe6pNgVTQ16/vTsy5gjQqur49QVH61NXC4="/>
    <tableColumn id="4" name="Total Hours" dataDxfId="1" dataCellStyle="Normal#pfnQYTawpRe6pNgVTQ16/vTsy5gjQqur49QVH61NXC4="/>
    <tableColumn id="5" name="# of Employees" dataDxfId="0" dataCellStyle="Normal#pfnQYTawpRe6pNgVTQ16/vTsy5gjQqur49QVH61NXC4=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D9"/>
  <sheetViews>
    <sheetView workbookViewId="0">
      <selection activeCell="D7" sqref="D7"/>
    </sheetView>
  </sheetViews>
  <sheetFormatPr defaultRowHeight="12.75"/>
  <cols>
    <col min="1" max="1" width="14.42578125" bestFit="1" customWidth="1"/>
    <col min="2" max="2" width="18.85546875" bestFit="1" customWidth="1"/>
    <col min="3" max="3" width="15.85546875" bestFit="1" customWidth="1"/>
    <col min="4" max="4" width="13.42578125" bestFit="1" customWidth="1"/>
  </cols>
  <sheetData>
    <row r="3" spans="1:4">
      <c r="B3" s="36" t="s">
        <v>48</v>
      </c>
    </row>
    <row r="4" spans="1:4">
      <c r="A4" s="36" t="s">
        <v>45</v>
      </c>
      <c r="B4" t="s">
        <v>47</v>
      </c>
      <c r="C4" t="s">
        <v>49</v>
      </c>
      <c r="D4" t="s">
        <v>50</v>
      </c>
    </row>
    <row r="5" spans="1:4">
      <c r="A5" s="37" t="s">
        <v>8</v>
      </c>
      <c r="B5" s="38">
        <v>43</v>
      </c>
      <c r="C5" s="38">
        <v>35400</v>
      </c>
      <c r="D5" s="38">
        <v>11250</v>
      </c>
    </row>
    <row r="6" spans="1:4">
      <c r="A6" s="37" t="s">
        <v>7</v>
      </c>
      <c r="B6" s="38">
        <v>44</v>
      </c>
      <c r="C6" s="38">
        <v>30000</v>
      </c>
      <c r="D6" s="38">
        <v>9250</v>
      </c>
    </row>
    <row r="7" spans="1:4">
      <c r="A7" s="37" t="s">
        <v>6</v>
      </c>
      <c r="B7" s="38">
        <v>49</v>
      </c>
      <c r="C7" s="38">
        <v>35400</v>
      </c>
      <c r="D7" s="38">
        <v>11250</v>
      </c>
    </row>
    <row r="8" spans="1:4">
      <c r="A8" s="37" t="s">
        <v>9</v>
      </c>
      <c r="B8" s="38">
        <v>50</v>
      </c>
      <c r="C8" s="38">
        <v>36600</v>
      </c>
      <c r="D8" s="38">
        <v>12250</v>
      </c>
    </row>
    <row r="9" spans="1:4">
      <c r="A9" s="37" t="s">
        <v>46</v>
      </c>
      <c r="B9" s="38">
        <v>186</v>
      </c>
      <c r="C9" s="38">
        <v>137400</v>
      </c>
      <c r="D9" s="38">
        <v>44000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7"/>
  <sheetViews>
    <sheetView tabSelected="1" workbookViewId="0">
      <selection activeCell="G6" sqref="G6"/>
    </sheetView>
  </sheetViews>
  <sheetFormatPr defaultRowHeight="12.75"/>
  <cols>
    <col min="1" max="1" width="14.42578125" customWidth="1"/>
    <col min="2" max="2" width="13.42578125" customWidth="1"/>
    <col min="3" max="3" width="15.85546875" customWidth="1"/>
    <col min="4" max="4" width="18.85546875" bestFit="1" customWidth="1"/>
  </cols>
  <sheetData>
    <row r="1" spans="1:4">
      <c r="B1" s="36" t="s">
        <v>48</v>
      </c>
    </row>
    <row r="2" spans="1:4">
      <c r="A2" s="36" t="s">
        <v>45</v>
      </c>
      <c r="B2" t="s">
        <v>50</v>
      </c>
      <c r="C2" t="s">
        <v>49</v>
      </c>
      <c r="D2" t="s">
        <v>47</v>
      </c>
    </row>
    <row r="3" spans="1:4">
      <c r="A3" s="37" t="s">
        <v>8</v>
      </c>
      <c r="B3" s="38">
        <v>11250</v>
      </c>
      <c r="C3" s="38">
        <v>35400</v>
      </c>
      <c r="D3" s="38">
        <v>43</v>
      </c>
    </row>
    <row r="4" spans="1:4">
      <c r="A4" s="37" t="s">
        <v>7</v>
      </c>
      <c r="B4" s="38">
        <v>9250</v>
      </c>
      <c r="C4" s="38">
        <v>30000</v>
      </c>
      <c r="D4" s="38">
        <v>44</v>
      </c>
    </row>
    <row r="5" spans="1:4">
      <c r="A5" s="37" t="s">
        <v>6</v>
      </c>
      <c r="B5" s="38">
        <v>11250</v>
      </c>
      <c r="C5" s="38">
        <v>35400</v>
      </c>
      <c r="D5" s="38">
        <v>49</v>
      </c>
    </row>
    <row r="6" spans="1:4">
      <c r="A6" s="37" t="s">
        <v>9</v>
      </c>
      <c r="B6" s="38">
        <v>12250</v>
      </c>
      <c r="C6" s="38">
        <v>36600</v>
      </c>
      <c r="D6" s="38">
        <v>50</v>
      </c>
    </row>
    <row r="7" spans="1:4">
      <c r="A7" s="37" t="s">
        <v>46</v>
      </c>
      <c r="B7" s="38">
        <v>44000</v>
      </c>
      <c r="C7" s="38">
        <v>137400</v>
      </c>
      <c r="D7" s="38">
        <v>186</v>
      </c>
    </row>
  </sheetData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1"/>
  </sheetPr>
  <dimension ref="A1:K60"/>
  <sheetViews>
    <sheetView topLeftCell="A5" workbookViewId="0">
      <selection activeCell="A4" sqref="A4:E60"/>
    </sheetView>
  </sheetViews>
  <sheetFormatPr defaultColWidth="9.140625" defaultRowHeight="15"/>
  <cols>
    <col min="1" max="1" width="14.140625" style="3" customWidth="1"/>
    <col min="2" max="2" width="17.42578125" style="3" customWidth="1"/>
    <col min="3" max="3" width="10.28515625" style="3" customWidth="1"/>
    <col min="4" max="4" width="13" style="3" customWidth="1"/>
    <col min="5" max="5" width="16.42578125" style="3" customWidth="1"/>
    <col min="6" max="9" width="9.140625" style="3"/>
    <col min="10" max="10" width="11" style="3" bestFit="1" customWidth="1"/>
    <col min="11" max="11" width="16.5703125" style="3" customWidth="1"/>
    <col min="12" max="12" width="9.140625" style="3"/>
    <col min="13" max="13" width="9" style="3" customWidth="1"/>
    <col min="14" max="16384" width="9.140625" style="3"/>
  </cols>
  <sheetData>
    <row r="1" spans="1:11" ht="20.25" customHeight="1">
      <c r="A1" s="31" t="s">
        <v>10</v>
      </c>
      <c r="B1" s="31"/>
      <c r="C1" s="31"/>
      <c r="D1" s="31"/>
      <c r="E1" s="31"/>
    </row>
    <row r="2" spans="1:11" ht="18.75">
      <c r="A2" s="10" t="s">
        <v>3</v>
      </c>
      <c r="B2" s="11"/>
      <c r="C2" s="11"/>
      <c r="D2" s="11"/>
      <c r="E2" s="11"/>
    </row>
    <row r="3" spans="1:11" ht="18.75">
      <c r="A3" s="10" t="s">
        <v>17</v>
      </c>
      <c r="B3" s="11"/>
      <c r="C3" s="11"/>
      <c r="D3" s="11"/>
      <c r="E3" s="11"/>
    </row>
    <row r="4" spans="1:11">
      <c r="A4" s="19" t="s">
        <v>4</v>
      </c>
      <c r="B4" s="20" t="s">
        <v>5</v>
      </c>
      <c r="C4" s="21" t="s">
        <v>1</v>
      </c>
      <c r="D4" s="21" t="s">
        <v>2</v>
      </c>
      <c r="E4" s="22" t="s">
        <v>18</v>
      </c>
      <c r="G4" s="27" t="s">
        <v>4</v>
      </c>
      <c r="H4" s="27" t="s">
        <v>5</v>
      </c>
      <c r="I4" s="28" t="s">
        <v>1</v>
      </c>
      <c r="J4" s="28" t="s">
        <v>2</v>
      </c>
      <c r="K4" s="28" t="s">
        <v>18</v>
      </c>
    </row>
    <row r="5" spans="1:11">
      <c r="A5" s="4">
        <v>42736</v>
      </c>
      <c r="B5" s="5" t="s">
        <v>6</v>
      </c>
      <c r="C5" s="5">
        <v>500</v>
      </c>
      <c r="D5" s="5">
        <v>1800</v>
      </c>
      <c r="E5" s="6">
        <v>4</v>
      </c>
      <c r="G5" s="29">
        <v>43922</v>
      </c>
      <c r="H5" s="30" t="s">
        <v>7</v>
      </c>
      <c r="I5" s="30">
        <v>500</v>
      </c>
      <c r="J5" s="30">
        <v>2400</v>
      </c>
      <c r="K5" s="30">
        <v>3</v>
      </c>
    </row>
    <row r="6" spans="1:11">
      <c r="A6" s="7">
        <v>42767</v>
      </c>
      <c r="B6" s="8" t="s">
        <v>9</v>
      </c>
      <c r="C6" s="8">
        <v>750</v>
      </c>
      <c r="D6" s="8">
        <v>2400</v>
      </c>
      <c r="E6" s="9">
        <v>5</v>
      </c>
      <c r="G6" s="29">
        <v>44044</v>
      </c>
      <c r="H6" s="30" t="s">
        <v>7</v>
      </c>
      <c r="I6" s="30">
        <v>750</v>
      </c>
      <c r="J6" s="30">
        <v>2400</v>
      </c>
      <c r="K6" s="30">
        <v>3</v>
      </c>
    </row>
    <row r="7" spans="1:11">
      <c r="A7" s="7">
        <v>42795</v>
      </c>
      <c r="B7" s="8" t="s">
        <v>6</v>
      </c>
      <c r="C7" s="8">
        <v>1000</v>
      </c>
      <c r="D7" s="8">
        <v>3000</v>
      </c>
      <c r="E7" s="9">
        <v>3</v>
      </c>
      <c r="G7" s="29">
        <v>44166</v>
      </c>
      <c r="H7" s="30" t="s">
        <v>7</v>
      </c>
      <c r="I7" s="30">
        <v>500</v>
      </c>
      <c r="J7" s="30">
        <v>1800</v>
      </c>
      <c r="K7" s="30">
        <v>4</v>
      </c>
    </row>
    <row r="8" spans="1:11">
      <c r="A8" s="7">
        <v>42826</v>
      </c>
      <c r="B8" s="8" t="s">
        <v>7</v>
      </c>
      <c r="C8" s="8">
        <v>500</v>
      </c>
      <c r="D8" s="8">
        <v>1800</v>
      </c>
      <c r="E8" s="9">
        <v>4</v>
      </c>
      <c r="G8" s="29">
        <v>44287</v>
      </c>
      <c r="H8" s="30" t="s">
        <v>7</v>
      </c>
      <c r="I8" s="30">
        <v>750</v>
      </c>
      <c r="J8" s="30">
        <v>2400</v>
      </c>
      <c r="K8" s="30">
        <v>2</v>
      </c>
    </row>
    <row r="9" spans="1:11">
      <c r="A9" s="7">
        <v>42856</v>
      </c>
      <c r="B9" s="8" t="s">
        <v>6</v>
      </c>
      <c r="C9" s="8">
        <v>750</v>
      </c>
      <c r="D9" s="8">
        <v>2400</v>
      </c>
      <c r="E9" s="9">
        <v>3</v>
      </c>
      <c r="G9" s="29">
        <v>44409</v>
      </c>
      <c r="H9" s="30" t="s">
        <v>7</v>
      </c>
      <c r="I9" s="30">
        <v>500</v>
      </c>
      <c r="J9" s="30">
        <v>2400</v>
      </c>
      <c r="K9" s="30">
        <v>3</v>
      </c>
    </row>
    <row r="10" spans="1:11">
      <c r="A10" s="7">
        <v>42887</v>
      </c>
      <c r="B10" s="8" t="s">
        <v>9</v>
      </c>
      <c r="C10" s="8">
        <v>1000</v>
      </c>
      <c r="D10" s="8">
        <v>3000</v>
      </c>
      <c r="E10" s="9">
        <v>4</v>
      </c>
      <c r="G10" s="29">
        <v>43466</v>
      </c>
      <c r="H10" s="30" t="s">
        <v>6</v>
      </c>
      <c r="I10" s="30">
        <v>500</v>
      </c>
      <c r="J10" s="30">
        <v>2400</v>
      </c>
      <c r="K10" s="30">
        <v>3</v>
      </c>
    </row>
    <row r="11" spans="1:11">
      <c r="A11" s="7">
        <v>42917</v>
      </c>
      <c r="B11" s="8" t="s">
        <v>8</v>
      </c>
      <c r="C11" s="8">
        <v>1000</v>
      </c>
      <c r="D11" s="8">
        <v>3000</v>
      </c>
      <c r="E11" s="9">
        <v>2</v>
      </c>
      <c r="G11" s="29">
        <v>43586</v>
      </c>
      <c r="H11" s="30" t="s">
        <v>6</v>
      </c>
      <c r="I11" s="30">
        <v>750</v>
      </c>
      <c r="J11" s="30">
        <v>3000</v>
      </c>
      <c r="K11" s="30">
        <v>5</v>
      </c>
    </row>
    <row r="12" spans="1:11">
      <c r="A12" s="7">
        <v>42948</v>
      </c>
      <c r="B12" s="8" t="s">
        <v>7</v>
      </c>
      <c r="C12" s="8">
        <v>750</v>
      </c>
      <c r="D12" s="8">
        <v>1800</v>
      </c>
      <c r="E12" s="9">
        <v>2</v>
      </c>
      <c r="G12" s="29">
        <v>43709</v>
      </c>
      <c r="H12" s="30" t="s">
        <v>6</v>
      </c>
      <c r="I12" s="30">
        <v>750</v>
      </c>
      <c r="J12" s="30">
        <v>1800</v>
      </c>
      <c r="K12" s="30">
        <v>4</v>
      </c>
    </row>
    <row r="13" spans="1:11">
      <c r="A13" s="7">
        <v>42979</v>
      </c>
      <c r="B13" s="8" t="s">
        <v>6</v>
      </c>
      <c r="C13" s="8">
        <v>500</v>
      </c>
      <c r="D13" s="8">
        <v>2400</v>
      </c>
      <c r="E13" s="9">
        <v>2</v>
      </c>
      <c r="G13" s="29">
        <v>43831</v>
      </c>
      <c r="H13" s="30" t="s">
        <v>6</v>
      </c>
      <c r="I13" s="30">
        <v>750</v>
      </c>
      <c r="J13" s="30">
        <v>3000</v>
      </c>
      <c r="K13" s="30">
        <v>3</v>
      </c>
    </row>
    <row r="14" spans="1:11">
      <c r="A14" s="7">
        <v>43009</v>
      </c>
      <c r="B14" s="8" t="s">
        <v>9</v>
      </c>
      <c r="C14" s="8">
        <v>1000</v>
      </c>
      <c r="D14" s="8">
        <v>2400</v>
      </c>
      <c r="E14" s="9">
        <v>5</v>
      </c>
      <c r="G14" s="29">
        <v>43952</v>
      </c>
      <c r="H14" s="30" t="s">
        <v>6</v>
      </c>
      <c r="I14" s="30">
        <v>750</v>
      </c>
      <c r="J14" s="30">
        <v>2400</v>
      </c>
      <c r="K14" s="30">
        <v>2</v>
      </c>
    </row>
    <row r="15" spans="1:11">
      <c r="A15" s="7">
        <v>43040</v>
      </c>
      <c r="B15" s="8" t="s">
        <v>8</v>
      </c>
      <c r="C15" s="8">
        <v>750</v>
      </c>
      <c r="D15" s="8">
        <v>2400</v>
      </c>
      <c r="E15" s="9">
        <v>4</v>
      </c>
      <c r="G15" s="29">
        <v>44075</v>
      </c>
      <c r="H15" s="30" t="s">
        <v>6</v>
      </c>
      <c r="I15" s="30">
        <v>750</v>
      </c>
      <c r="J15" s="30">
        <v>2400</v>
      </c>
      <c r="K15" s="30">
        <v>4</v>
      </c>
    </row>
    <row r="16" spans="1:11">
      <c r="A16" s="7">
        <v>43070</v>
      </c>
      <c r="B16" s="8" t="s">
        <v>7</v>
      </c>
      <c r="C16" s="8">
        <v>500</v>
      </c>
      <c r="D16" s="8">
        <v>2400</v>
      </c>
      <c r="E16" s="9">
        <v>3</v>
      </c>
      <c r="G16" s="29">
        <v>44197</v>
      </c>
      <c r="H16" s="30" t="s">
        <v>6</v>
      </c>
      <c r="I16" s="30">
        <v>1000</v>
      </c>
      <c r="J16" s="30">
        <v>1800</v>
      </c>
      <c r="K16" s="30">
        <v>3</v>
      </c>
    </row>
    <row r="17" spans="1:11">
      <c r="A17" s="7">
        <v>43101</v>
      </c>
      <c r="B17" s="8" t="s">
        <v>6</v>
      </c>
      <c r="C17" s="8">
        <v>1000</v>
      </c>
      <c r="D17" s="8">
        <v>1800</v>
      </c>
      <c r="E17" s="9">
        <v>2</v>
      </c>
      <c r="G17" s="29">
        <v>44317</v>
      </c>
      <c r="H17" s="30" t="s">
        <v>6</v>
      </c>
      <c r="I17" s="30">
        <v>750</v>
      </c>
      <c r="J17" s="30">
        <v>3000</v>
      </c>
      <c r="K17" s="30">
        <v>4</v>
      </c>
    </row>
    <row r="18" spans="1:11">
      <c r="A18" s="7">
        <v>43132</v>
      </c>
      <c r="B18" s="8" t="s">
        <v>9</v>
      </c>
      <c r="C18" s="8">
        <v>1000</v>
      </c>
      <c r="D18" s="8">
        <v>3000</v>
      </c>
      <c r="E18" s="9">
        <v>3</v>
      </c>
    </row>
    <row r="19" spans="1:11">
      <c r="A19" s="7">
        <v>43160</v>
      </c>
      <c r="B19" s="8" t="s">
        <v>8</v>
      </c>
      <c r="C19" s="8">
        <v>500</v>
      </c>
      <c r="D19" s="8">
        <v>3000</v>
      </c>
      <c r="E19" s="9">
        <v>4</v>
      </c>
    </row>
    <row r="20" spans="1:11">
      <c r="A20" s="7">
        <v>43191</v>
      </c>
      <c r="B20" s="8" t="s">
        <v>7</v>
      </c>
      <c r="C20" s="8">
        <v>750</v>
      </c>
      <c r="D20" s="8">
        <v>1800</v>
      </c>
      <c r="E20" s="9">
        <v>2</v>
      </c>
    </row>
    <row r="21" spans="1:11">
      <c r="A21" s="7">
        <v>43221</v>
      </c>
      <c r="B21" s="8" t="s">
        <v>6</v>
      </c>
      <c r="C21" s="8">
        <v>750</v>
      </c>
      <c r="D21" s="8">
        <v>2400</v>
      </c>
      <c r="E21" s="9">
        <v>2</v>
      </c>
    </row>
    <row r="22" spans="1:11">
      <c r="A22" s="7">
        <v>43252</v>
      </c>
      <c r="B22" s="8" t="s">
        <v>9</v>
      </c>
      <c r="C22" s="8">
        <v>750</v>
      </c>
      <c r="D22" s="8">
        <v>3000</v>
      </c>
      <c r="E22" s="9">
        <v>3</v>
      </c>
    </row>
    <row r="23" spans="1:11">
      <c r="A23" s="7">
        <v>43282</v>
      </c>
      <c r="B23" s="8" t="s">
        <v>8</v>
      </c>
      <c r="C23" s="8">
        <v>500</v>
      </c>
      <c r="D23" s="8">
        <v>3000</v>
      </c>
      <c r="E23" s="9">
        <v>3</v>
      </c>
    </row>
    <row r="24" spans="1:11">
      <c r="A24" s="7">
        <v>43313</v>
      </c>
      <c r="B24" s="8" t="s">
        <v>7</v>
      </c>
      <c r="C24" s="8">
        <v>1000</v>
      </c>
      <c r="D24" s="8">
        <v>1800</v>
      </c>
      <c r="E24" s="9">
        <v>4</v>
      </c>
    </row>
    <row r="25" spans="1:11">
      <c r="A25" s="7">
        <v>43344</v>
      </c>
      <c r="B25" s="8" t="s">
        <v>6</v>
      </c>
      <c r="C25" s="8">
        <v>750</v>
      </c>
      <c r="D25" s="8">
        <v>1800</v>
      </c>
      <c r="E25" s="9">
        <v>5</v>
      </c>
    </row>
    <row r="26" spans="1:11">
      <c r="A26" s="7">
        <v>43374</v>
      </c>
      <c r="B26" s="8" t="s">
        <v>9</v>
      </c>
      <c r="C26" s="8">
        <v>750</v>
      </c>
      <c r="D26" s="8">
        <v>2400</v>
      </c>
      <c r="E26" s="9">
        <v>5</v>
      </c>
    </row>
    <row r="27" spans="1:11">
      <c r="A27" s="7">
        <v>43405</v>
      </c>
      <c r="B27" s="8" t="s">
        <v>8</v>
      </c>
      <c r="C27" s="8">
        <v>1000</v>
      </c>
      <c r="D27" s="8">
        <v>2400</v>
      </c>
      <c r="E27" s="9">
        <v>3</v>
      </c>
    </row>
    <row r="28" spans="1:11">
      <c r="A28" s="7">
        <v>43435</v>
      </c>
      <c r="B28" s="8" t="s">
        <v>7</v>
      </c>
      <c r="C28" s="8">
        <v>750</v>
      </c>
      <c r="D28" s="8">
        <v>2400</v>
      </c>
      <c r="E28" s="9">
        <v>4</v>
      </c>
    </row>
    <row r="29" spans="1:11">
      <c r="A29" s="7">
        <v>43466</v>
      </c>
      <c r="B29" s="8" t="s">
        <v>6</v>
      </c>
      <c r="C29" s="8">
        <v>500</v>
      </c>
      <c r="D29" s="8">
        <v>2400</v>
      </c>
      <c r="E29" s="9">
        <v>3</v>
      </c>
    </row>
    <row r="30" spans="1:11">
      <c r="A30" s="7">
        <v>43497</v>
      </c>
      <c r="B30" s="8" t="s">
        <v>9</v>
      </c>
      <c r="C30" s="8">
        <v>1000</v>
      </c>
      <c r="D30" s="8">
        <v>1800</v>
      </c>
      <c r="E30" s="9">
        <v>4</v>
      </c>
    </row>
    <row r="31" spans="1:11">
      <c r="A31" s="7">
        <v>43525</v>
      </c>
      <c r="B31" s="8" t="s">
        <v>8</v>
      </c>
      <c r="C31" s="8">
        <v>1000</v>
      </c>
      <c r="D31" s="8">
        <v>1800</v>
      </c>
      <c r="E31" s="9">
        <v>3</v>
      </c>
    </row>
    <row r="32" spans="1:11">
      <c r="A32" s="7">
        <v>43556</v>
      </c>
      <c r="B32" s="8" t="s">
        <v>7</v>
      </c>
      <c r="C32" s="8">
        <v>1000</v>
      </c>
      <c r="D32" s="8">
        <v>1800</v>
      </c>
      <c r="E32" s="9">
        <v>5</v>
      </c>
    </row>
    <row r="33" spans="1:5">
      <c r="A33" s="7">
        <v>43586</v>
      </c>
      <c r="B33" s="8" t="s">
        <v>6</v>
      </c>
      <c r="C33" s="8">
        <v>750</v>
      </c>
      <c r="D33" s="8">
        <v>3000</v>
      </c>
      <c r="E33" s="9">
        <v>5</v>
      </c>
    </row>
    <row r="34" spans="1:5">
      <c r="A34" s="7">
        <v>43617</v>
      </c>
      <c r="B34" s="8" t="s">
        <v>9</v>
      </c>
      <c r="C34" s="8">
        <v>750</v>
      </c>
      <c r="D34" s="8">
        <v>3000</v>
      </c>
      <c r="E34" s="9">
        <v>2</v>
      </c>
    </row>
    <row r="35" spans="1:5">
      <c r="A35" s="7">
        <v>43647</v>
      </c>
      <c r="B35" s="8" t="s">
        <v>8</v>
      </c>
      <c r="C35" s="8">
        <v>500</v>
      </c>
      <c r="D35" s="8">
        <v>3000</v>
      </c>
      <c r="E35" s="9">
        <v>3</v>
      </c>
    </row>
    <row r="36" spans="1:5">
      <c r="A36" s="7">
        <v>43678</v>
      </c>
      <c r="B36" s="8" t="s">
        <v>7</v>
      </c>
      <c r="C36" s="8">
        <v>500</v>
      </c>
      <c r="D36" s="8">
        <v>2400</v>
      </c>
      <c r="E36" s="9">
        <v>3</v>
      </c>
    </row>
    <row r="37" spans="1:5">
      <c r="A37" s="7">
        <v>43709</v>
      </c>
      <c r="B37" s="8" t="s">
        <v>6</v>
      </c>
      <c r="C37" s="8">
        <v>750</v>
      </c>
      <c r="D37" s="8">
        <v>1800</v>
      </c>
      <c r="E37" s="9">
        <v>4</v>
      </c>
    </row>
    <row r="38" spans="1:5">
      <c r="A38" s="7">
        <v>43739</v>
      </c>
      <c r="B38" s="8" t="s">
        <v>9</v>
      </c>
      <c r="C38" s="8">
        <v>1000</v>
      </c>
      <c r="D38" s="8">
        <v>2400</v>
      </c>
      <c r="E38" s="9">
        <v>4</v>
      </c>
    </row>
    <row r="39" spans="1:5">
      <c r="A39" s="7">
        <v>43770</v>
      </c>
      <c r="B39" s="8" t="s">
        <v>8</v>
      </c>
      <c r="C39" s="8">
        <v>1000</v>
      </c>
      <c r="D39" s="8">
        <v>2400</v>
      </c>
      <c r="E39" s="9">
        <v>5</v>
      </c>
    </row>
    <row r="40" spans="1:5">
      <c r="A40" s="7">
        <v>43800</v>
      </c>
      <c r="B40" s="8" t="s">
        <v>7</v>
      </c>
      <c r="C40" s="8">
        <v>500</v>
      </c>
      <c r="D40" s="8">
        <v>2400</v>
      </c>
      <c r="E40" s="9">
        <v>2</v>
      </c>
    </row>
    <row r="41" spans="1:5">
      <c r="A41" s="7">
        <v>43831</v>
      </c>
      <c r="B41" s="8" t="s">
        <v>6</v>
      </c>
      <c r="C41" s="8">
        <v>750</v>
      </c>
      <c r="D41" s="8">
        <v>3000</v>
      </c>
      <c r="E41" s="9">
        <v>3</v>
      </c>
    </row>
    <row r="42" spans="1:5">
      <c r="A42" s="7">
        <v>43862</v>
      </c>
      <c r="B42" s="8" t="s">
        <v>9</v>
      </c>
      <c r="C42" s="8">
        <v>750</v>
      </c>
      <c r="D42" s="8">
        <v>3000</v>
      </c>
      <c r="E42" s="9">
        <v>4</v>
      </c>
    </row>
    <row r="43" spans="1:5">
      <c r="A43" s="7">
        <v>43891</v>
      </c>
      <c r="B43" s="8" t="s">
        <v>8</v>
      </c>
      <c r="C43" s="8">
        <v>1000</v>
      </c>
      <c r="D43" s="8">
        <v>3000</v>
      </c>
      <c r="E43" s="9">
        <v>3</v>
      </c>
    </row>
    <row r="44" spans="1:5">
      <c r="A44" s="7">
        <v>43922</v>
      </c>
      <c r="B44" s="8" t="s">
        <v>7</v>
      </c>
      <c r="C44" s="8">
        <v>500</v>
      </c>
      <c r="D44" s="8">
        <v>2400</v>
      </c>
      <c r="E44" s="9">
        <v>3</v>
      </c>
    </row>
    <row r="45" spans="1:5">
      <c r="A45" s="7">
        <v>43952</v>
      </c>
      <c r="B45" s="8" t="s">
        <v>6</v>
      </c>
      <c r="C45" s="8">
        <v>750</v>
      </c>
      <c r="D45" s="8">
        <v>2400</v>
      </c>
      <c r="E45" s="9">
        <v>2</v>
      </c>
    </row>
    <row r="46" spans="1:5">
      <c r="A46" s="7">
        <v>43983</v>
      </c>
      <c r="B46" s="8" t="s">
        <v>9</v>
      </c>
      <c r="C46" s="8">
        <v>750</v>
      </c>
      <c r="D46" s="8">
        <v>2400</v>
      </c>
      <c r="E46" s="9">
        <v>3</v>
      </c>
    </row>
    <row r="47" spans="1:5">
      <c r="A47" s="7">
        <v>44013</v>
      </c>
      <c r="B47" s="8" t="s">
        <v>8</v>
      </c>
      <c r="C47" s="8">
        <v>1000</v>
      </c>
      <c r="D47" s="8">
        <v>3000</v>
      </c>
      <c r="E47" s="9">
        <v>4</v>
      </c>
    </row>
    <row r="48" spans="1:5">
      <c r="A48" s="7">
        <v>44044</v>
      </c>
      <c r="B48" s="8" t="s">
        <v>7</v>
      </c>
      <c r="C48" s="8">
        <v>750</v>
      </c>
      <c r="D48" s="8">
        <v>2400</v>
      </c>
      <c r="E48" s="9">
        <v>3</v>
      </c>
    </row>
    <row r="49" spans="1:5">
      <c r="A49" s="7">
        <v>44075</v>
      </c>
      <c r="B49" s="8" t="s">
        <v>6</v>
      </c>
      <c r="C49" s="8">
        <v>750</v>
      </c>
      <c r="D49" s="8">
        <v>2400</v>
      </c>
      <c r="E49" s="9">
        <v>4</v>
      </c>
    </row>
    <row r="50" spans="1:5">
      <c r="A50" s="7">
        <v>44105</v>
      </c>
      <c r="B50" s="8" t="s">
        <v>9</v>
      </c>
      <c r="C50" s="8">
        <v>750</v>
      </c>
      <c r="D50" s="8">
        <v>3000</v>
      </c>
      <c r="E50" s="9">
        <v>4</v>
      </c>
    </row>
    <row r="51" spans="1:5">
      <c r="A51" s="7">
        <v>44136</v>
      </c>
      <c r="B51" s="8" t="s">
        <v>8</v>
      </c>
      <c r="C51" s="8">
        <v>1000</v>
      </c>
      <c r="D51" s="8">
        <v>3000</v>
      </c>
      <c r="E51" s="9">
        <v>3</v>
      </c>
    </row>
    <row r="52" spans="1:5">
      <c r="A52" s="7">
        <v>44166</v>
      </c>
      <c r="B52" s="8" t="s">
        <v>7</v>
      </c>
      <c r="C52" s="8">
        <v>500</v>
      </c>
      <c r="D52" s="8">
        <v>1800</v>
      </c>
      <c r="E52" s="9">
        <v>4</v>
      </c>
    </row>
    <row r="53" spans="1:5">
      <c r="A53" s="7">
        <v>44197</v>
      </c>
      <c r="B53" s="8" t="s">
        <v>6</v>
      </c>
      <c r="C53" s="8">
        <v>1000</v>
      </c>
      <c r="D53" s="8">
        <v>1800</v>
      </c>
      <c r="E53" s="9">
        <v>3</v>
      </c>
    </row>
    <row r="54" spans="1:5">
      <c r="A54" s="7">
        <v>44228</v>
      </c>
      <c r="B54" s="8" t="s">
        <v>9</v>
      </c>
      <c r="C54" s="8">
        <v>1000</v>
      </c>
      <c r="D54" s="8">
        <v>1800</v>
      </c>
      <c r="E54" s="9">
        <v>2</v>
      </c>
    </row>
    <row r="55" spans="1:5">
      <c r="A55" s="7">
        <v>44256</v>
      </c>
      <c r="B55" s="8" t="s">
        <v>8</v>
      </c>
      <c r="C55" s="8">
        <v>1000</v>
      </c>
      <c r="D55" s="8">
        <v>2400</v>
      </c>
      <c r="E55" s="9">
        <v>3</v>
      </c>
    </row>
    <row r="56" spans="1:5">
      <c r="A56" s="7">
        <v>44287</v>
      </c>
      <c r="B56" s="8" t="s">
        <v>7</v>
      </c>
      <c r="C56" s="8">
        <v>750</v>
      </c>
      <c r="D56" s="8">
        <v>2400</v>
      </c>
      <c r="E56" s="9">
        <v>2</v>
      </c>
    </row>
    <row r="57" spans="1:5">
      <c r="A57" s="7">
        <v>44317</v>
      </c>
      <c r="B57" s="8" t="s">
        <v>6</v>
      </c>
      <c r="C57" s="8">
        <v>750</v>
      </c>
      <c r="D57" s="8">
        <v>3000</v>
      </c>
      <c r="E57" s="9">
        <v>4</v>
      </c>
    </row>
    <row r="58" spans="1:5">
      <c r="A58" s="7">
        <v>44348</v>
      </c>
      <c r="B58" s="8" t="s">
        <v>9</v>
      </c>
      <c r="C58" s="8">
        <v>1000</v>
      </c>
      <c r="D58" s="8">
        <v>3000</v>
      </c>
      <c r="E58" s="9">
        <v>2</v>
      </c>
    </row>
    <row r="59" spans="1:5">
      <c r="A59" s="7">
        <v>44378</v>
      </c>
      <c r="B59" s="8" t="s">
        <v>8</v>
      </c>
      <c r="C59" s="8">
        <v>1000</v>
      </c>
      <c r="D59" s="8">
        <v>3000</v>
      </c>
      <c r="E59" s="9">
        <v>3</v>
      </c>
    </row>
    <row r="60" spans="1:5">
      <c r="A60" s="23">
        <v>44409</v>
      </c>
      <c r="B60" s="24" t="s">
        <v>7</v>
      </c>
      <c r="C60" s="24">
        <v>500</v>
      </c>
      <c r="D60" s="24">
        <v>2400</v>
      </c>
      <c r="E60" s="25">
        <v>3</v>
      </c>
    </row>
  </sheetData>
  <sortState ref="G5:K17">
    <sortCondition ref="H5:H17"/>
    <sortCondition ref="G5:G17"/>
  </sortState>
  <mergeCells count="1">
    <mergeCell ref="A1:E1"/>
  </mergeCells>
  <phoneticPr fontId="2" type="noConversion"/>
  <conditionalFormatting sqref="I5:I17">
    <cfRule type="cellIs" dxfId="8" priority="1" operator="greaterThan">
      <formula>750</formula>
    </cfRule>
  </conditionalFormatting>
  <printOptions horizontalCentered="1"/>
  <pageMargins left="0.75" right="0.75" top="1" bottom="1" header="0.5" footer="0.5"/>
  <pageSetup orientation="portrait" r:id="rId1"/>
  <headerFooter alignWithMargins="0"/>
  <colBreaks count="1" manualBreakCount="1">
    <brk id="8" max="1048575" man="1"/>
  </colBreaks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>
  <dimension ref="A1:E4"/>
  <sheetViews>
    <sheetView workbookViewId="0">
      <selection activeCell="A2" sqref="A2"/>
    </sheetView>
  </sheetViews>
  <sheetFormatPr defaultColWidth="9" defaultRowHeight="12.75"/>
  <cols>
    <col min="1" max="5" width="16.140625" style="1" customWidth="1"/>
  </cols>
  <sheetData>
    <row r="1" spans="1:5" ht="21">
      <c r="A1" s="14" t="s">
        <v>16</v>
      </c>
    </row>
    <row r="2" spans="1:5" ht="28.5" customHeight="1">
      <c r="A2" s="15" t="s">
        <v>4</v>
      </c>
      <c r="B2" s="16" t="s">
        <v>5</v>
      </c>
      <c r="C2" s="17" t="s">
        <v>1</v>
      </c>
      <c r="D2" s="17" t="s">
        <v>2</v>
      </c>
      <c r="E2" s="18" t="s">
        <v>0</v>
      </c>
    </row>
    <row r="3" spans="1:5">
      <c r="A3" s="26" t="s">
        <v>19</v>
      </c>
      <c r="B3" s="26" t="s">
        <v>20</v>
      </c>
      <c r="C3" s="26"/>
    </row>
    <row r="4" spans="1:5">
      <c r="A4" s="26" t="s">
        <v>21</v>
      </c>
      <c r="B4" s="26" t="s">
        <v>22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9"/>
  </sheetPr>
  <dimension ref="A1:D37"/>
  <sheetViews>
    <sheetView topLeftCell="A2" workbookViewId="0">
      <selection activeCell="A4" sqref="A4"/>
    </sheetView>
  </sheetViews>
  <sheetFormatPr defaultColWidth="9.140625" defaultRowHeight="15" outlineLevelRow="2"/>
  <cols>
    <col min="1" max="4" width="14.85546875" style="2" customWidth="1"/>
    <col min="5" max="16384" width="9.140625" style="2"/>
  </cols>
  <sheetData>
    <row r="1" spans="1:4" ht="26.25">
      <c r="A1" s="13" t="s">
        <v>10</v>
      </c>
      <c r="B1" s="13"/>
      <c r="C1" s="13"/>
      <c r="D1" s="13"/>
    </row>
    <row r="2" spans="1:4" ht="26.25">
      <c r="A2" s="13" t="s">
        <v>11</v>
      </c>
      <c r="B2" s="13"/>
      <c r="C2" s="13"/>
      <c r="D2" s="13"/>
    </row>
    <row r="3" spans="1:4" ht="26.25">
      <c r="A3" s="13"/>
      <c r="B3" s="13"/>
      <c r="C3" s="13"/>
      <c r="D3" s="13"/>
    </row>
    <row r="4" spans="1:4">
      <c r="A4" s="12" t="s">
        <v>12</v>
      </c>
      <c r="B4" s="12" t="s">
        <v>13</v>
      </c>
      <c r="C4" s="12" t="s">
        <v>14</v>
      </c>
      <c r="D4" s="12" t="s">
        <v>15</v>
      </c>
    </row>
    <row r="5" spans="1:4" outlineLevel="2">
      <c r="A5" s="32" t="s">
        <v>23</v>
      </c>
      <c r="B5" s="32" t="s">
        <v>24</v>
      </c>
      <c r="C5" s="33" t="s">
        <v>25</v>
      </c>
      <c r="D5" s="32">
        <v>450</v>
      </c>
    </row>
    <row r="6" spans="1:4" outlineLevel="2">
      <c r="A6" s="32" t="s">
        <v>23</v>
      </c>
      <c r="B6" s="32" t="s">
        <v>24</v>
      </c>
      <c r="C6" s="33" t="s">
        <v>34</v>
      </c>
      <c r="D6" s="32">
        <v>750</v>
      </c>
    </row>
    <row r="7" spans="1:4" outlineLevel="2">
      <c r="A7" s="32" t="s">
        <v>23</v>
      </c>
      <c r="B7" s="32" t="s">
        <v>24</v>
      </c>
      <c r="C7" s="33" t="s">
        <v>35</v>
      </c>
      <c r="D7" s="32">
        <v>875</v>
      </c>
    </row>
    <row r="8" spans="1:4" outlineLevel="1">
      <c r="A8" s="34" t="s">
        <v>39</v>
      </c>
      <c r="B8" s="32"/>
      <c r="C8" s="33"/>
      <c r="D8" s="32">
        <f>SUBTOTAL(1,D5:D7)</f>
        <v>691.66666666666663</v>
      </c>
    </row>
    <row r="9" spans="1:4" outlineLevel="2">
      <c r="A9" s="32" t="s">
        <v>28</v>
      </c>
      <c r="B9" s="32" t="s">
        <v>29</v>
      </c>
      <c r="C9" s="33" t="s">
        <v>25</v>
      </c>
      <c r="D9" s="32">
        <v>635</v>
      </c>
    </row>
    <row r="10" spans="1:4" outlineLevel="2">
      <c r="A10" s="32" t="s">
        <v>28</v>
      </c>
      <c r="B10" s="32" t="s">
        <v>29</v>
      </c>
      <c r="C10" s="33" t="s">
        <v>34</v>
      </c>
      <c r="D10" s="32">
        <v>575</v>
      </c>
    </row>
    <row r="11" spans="1:4" outlineLevel="2">
      <c r="A11" s="32" t="s">
        <v>28</v>
      </c>
      <c r="B11" s="32" t="s">
        <v>29</v>
      </c>
      <c r="C11" s="33" t="s">
        <v>35</v>
      </c>
      <c r="D11" s="32">
        <v>655</v>
      </c>
    </row>
    <row r="12" spans="1:4" outlineLevel="2">
      <c r="A12" s="32" t="s">
        <v>28</v>
      </c>
      <c r="B12" s="32" t="s">
        <v>29</v>
      </c>
      <c r="C12" s="33" t="s">
        <v>36</v>
      </c>
      <c r="D12" s="32">
        <v>655</v>
      </c>
    </row>
    <row r="13" spans="1:4" outlineLevel="2">
      <c r="A13" s="32" t="s">
        <v>28</v>
      </c>
      <c r="B13" s="32" t="s">
        <v>29</v>
      </c>
      <c r="C13" s="33" t="s">
        <v>37</v>
      </c>
      <c r="D13" s="32">
        <v>655</v>
      </c>
    </row>
    <row r="14" spans="1:4" outlineLevel="2">
      <c r="A14" s="32" t="s">
        <v>28</v>
      </c>
      <c r="B14" s="32" t="s">
        <v>29</v>
      </c>
      <c r="C14" s="33" t="s">
        <v>38</v>
      </c>
      <c r="D14" s="32">
        <v>655</v>
      </c>
    </row>
    <row r="15" spans="1:4" outlineLevel="1">
      <c r="A15" s="35" t="s">
        <v>40</v>
      </c>
      <c r="B15" s="32"/>
      <c r="C15" s="33"/>
      <c r="D15" s="32">
        <f>SUBTOTAL(1,D9:D14)</f>
        <v>638.33333333333337</v>
      </c>
    </row>
    <row r="16" spans="1:4" outlineLevel="2">
      <c r="A16" s="32" t="s">
        <v>26</v>
      </c>
      <c r="B16" s="32" t="s">
        <v>27</v>
      </c>
      <c r="C16" s="33" t="s">
        <v>25</v>
      </c>
      <c r="D16" s="32">
        <v>555</v>
      </c>
    </row>
    <row r="17" spans="1:4" outlineLevel="2">
      <c r="A17" s="32" t="s">
        <v>26</v>
      </c>
      <c r="B17" s="32" t="s">
        <v>27</v>
      </c>
      <c r="C17" s="33" t="s">
        <v>34</v>
      </c>
      <c r="D17" s="32">
        <v>635</v>
      </c>
    </row>
    <row r="18" spans="1:4" outlineLevel="2">
      <c r="A18" s="32" t="s">
        <v>26</v>
      </c>
      <c r="B18" s="32" t="s">
        <v>27</v>
      </c>
      <c r="C18" s="33" t="s">
        <v>35</v>
      </c>
      <c r="D18" s="32">
        <v>765</v>
      </c>
    </row>
    <row r="19" spans="1:4" outlineLevel="2">
      <c r="A19" s="32" t="s">
        <v>26</v>
      </c>
      <c r="B19" s="32" t="s">
        <v>27</v>
      </c>
      <c r="C19" s="33" t="s">
        <v>36</v>
      </c>
      <c r="D19" s="32">
        <v>765</v>
      </c>
    </row>
    <row r="20" spans="1:4" outlineLevel="2">
      <c r="A20" s="32" t="s">
        <v>26</v>
      </c>
      <c r="B20" s="32" t="s">
        <v>27</v>
      </c>
      <c r="C20" s="33" t="s">
        <v>37</v>
      </c>
      <c r="D20" s="32">
        <v>765</v>
      </c>
    </row>
    <row r="21" spans="1:4" outlineLevel="2">
      <c r="A21" s="32" t="s">
        <v>26</v>
      </c>
      <c r="B21" s="32" t="s">
        <v>27</v>
      </c>
      <c r="C21" s="33" t="s">
        <v>38</v>
      </c>
      <c r="D21" s="32">
        <v>765</v>
      </c>
    </row>
    <row r="22" spans="1:4" outlineLevel="1">
      <c r="A22" s="35" t="s">
        <v>41</v>
      </c>
      <c r="B22" s="32"/>
      <c r="C22" s="33"/>
      <c r="D22" s="32">
        <f>SUBTOTAL(1,D16:D21)</f>
        <v>708.33333333333337</v>
      </c>
    </row>
    <row r="23" spans="1:4" outlineLevel="2">
      <c r="A23" s="32" t="s">
        <v>30</v>
      </c>
      <c r="B23" s="32" t="s">
        <v>31</v>
      </c>
      <c r="C23" s="33" t="s">
        <v>25</v>
      </c>
      <c r="D23" s="32">
        <v>845</v>
      </c>
    </row>
    <row r="24" spans="1:4" outlineLevel="2">
      <c r="A24" s="32" t="s">
        <v>30</v>
      </c>
      <c r="B24" s="32" t="s">
        <v>31</v>
      </c>
      <c r="C24" s="33" t="s">
        <v>34</v>
      </c>
      <c r="D24" s="32">
        <v>435</v>
      </c>
    </row>
    <row r="25" spans="1:4" outlineLevel="2">
      <c r="A25" s="32" t="s">
        <v>30</v>
      </c>
      <c r="B25" s="32" t="s">
        <v>31</v>
      </c>
      <c r="C25" s="33" t="s">
        <v>35</v>
      </c>
      <c r="D25" s="32">
        <v>535</v>
      </c>
    </row>
    <row r="26" spans="1:4" outlineLevel="2">
      <c r="A26" s="32" t="s">
        <v>30</v>
      </c>
      <c r="B26" s="32" t="s">
        <v>31</v>
      </c>
      <c r="C26" s="33" t="s">
        <v>36</v>
      </c>
      <c r="D26" s="32">
        <v>535</v>
      </c>
    </row>
    <row r="27" spans="1:4" outlineLevel="2">
      <c r="A27" s="32" t="s">
        <v>30</v>
      </c>
      <c r="B27" s="32" t="s">
        <v>31</v>
      </c>
      <c r="C27" s="33" t="s">
        <v>37</v>
      </c>
      <c r="D27" s="32">
        <v>535</v>
      </c>
    </row>
    <row r="28" spans="1:4" outlineLevel="2">
      <c r="A28" s="32" t="s">
        <v>30</v>
      </c>
      <c r="B28" s="32" t="s">
        <v>31</v>
      </c>
      <c r="C28" s="33" t="s">
        <v>38</v>
      </c>
      <c r="D28" s="32">
        <v>535</v>
      </c>
    </row>
    <row r="29" spans="1:4" outlineLevel="1">
      <c r="A29" s="35" t="s">
        <v>42</v>
      </c>
      <c r="B29" s="32"/>
      <c r="C29" s="33"/>
      <c r="D29" s="32">
        <f>SUBTOTAL(1,D23:D28)</f>
        <v>570</v>
      </c>
    </row>
    <row r="30" spans="1:4" outlineLevel="2">
      <c r="A30" s="32" t="s">
        <v>32</v>
      </c>
      <c r="B30" s="32" t="s">
        <v>33</v>
      </c>
      <c r="C30" s="33" t="s">
        <v>25</v>
      </c>
      <c r="D30" s="32">
        <v>925</v>
      </c>
    </row>
    <row r="31" spans="1:4" outlineLevel="2">
      <c r="A31" s="32" t="s">
        <v>32</v>
      </c>
      <c r="B31" s="32" t="s">
        <v>33</v>
      </c>
      <c r="C31" s="33" t="s">
        <v>34</v>
      </c>
      <c r="D31" s="32">
        <v>650</v>
      </c>
    </row>
    <row r="32" spans="1:4" outlineLevel="2">
      <c r="A32" s="32" t="s">
        <v>32</v>
      </c>
      <c r="B32" s="32" t="s">
        <v>33</v>
      </c>
      <c r="C32" s="33" t="s">
        <v>35</v>
      </c>
      <c r="D32" s="32">
        <v>485</v>
      </c>
    </row>
    <row r="33" spans="1:4" outlineLevel="2">
      <c r="A33" s="32" t="s">
        <v>32</v>
      </c>
      <c r="B33" s="32" t="s">
        <v>33</v>
      </c>
      <c r="C33" s="33" t="s">
        <v>36</v>
      </c>
      <c r="D33" s="32">
        <v>485</v>
      </c>
    </row>
    <row r="34" spans="1:4" outlineLevel="2">
      <c r="A34" s="32" t="s">
        <v>32</v>
      </c>
      <c r="B34" s="32" t="s">
        <v>33</v>
      </c>
      <c r="C34" s="33" t="s">
        <v>37</v>
      </c>
      <c r="D34" s="32">
        <v>485</v>
      </c>
    </row>
    <row r="35" spans="1:4" outlineLevel="2">
      <c r="A35" s="32" t="s">
        <v>32</v>
      </c>
      <c r="B35" s="32" t="s">
        <v>33</v>
      </c>
      <c r="C35" s="33" t="s">
        <v>38</v>
      </c>
      <c r="D35" s="32">
        <v>485</v>
      </c>
    </row>
    <row r="36" spans="1:4" outlineLevel="1">
      <c r="A36" s="35" t="s">
        <v>43</v>
      </c>
      <c r="B36" s="32"/>
      <c r="C36" s="33"/>
      <c r="D36" s="32">
        <f>SUBTOTAL(1,D30:D35)</f>
        <v>585.83333333333337</v>
      </c>
    </row>
    <row r="37" spans="1:4">
      <c r="A37" s="35" t="s">
        <v>44</v>
      </c>
      <c r="B37" s="32"/>
      <c r="C37" s="33"/>
      <c r="D37" s="32">
        <f>SUBTOTAL(1,D5:D35)</f>
        <v>632.96296296296293</v>
      </c>
    </row>
  </sheetData>
  <sortState ref="A5:D31">
    <sortCondition ref="A5:A31"/>
  </sortState>
  <phoneticPr fontId="0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2009-11-07T17:14:03Z</outs:dateTime>
      <outs:isPinned>true</outs:isPinned>
    </outs:relatedDate>
    <outs:relatedDate>
      <outs:type>2</outs:type>
      <outs:displayName>Created</outs:displayName>
      <outs:dateTime>2006-01-31T15:24:23Z</outs:dateTime>
      <outs:isPinned>true</outs:isPinned>
    </outs:relatedDate>
    <outs:relatedDate>
      <outs:type>4</outs:type>
      <outs:displayName>Last Printed</outs:displayName>
      <outs:dateTime>2009-11-07T17:13:27Z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Kathleen Stewart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Kathleen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2.xml><?xml version="1.0" encoding="utf-8"?>
<senna xmlns="http://customxml.org">
  <kers>OsZmXukwAp7EyrGC4VbgDMfrdW8NR5Hp9tC8uBGDuPk=</kers>
  <massa>2/5/2022 5:36:00 PM</massa>
  <hamilton>true</hamilton>
</senna>
</file>

<file path=customXml/itemProps1.xml><?xml version="1.0" encoding="utf-8"?>
<ds:datastoreItem xmlns:ds="http://schemas.openxmlformats.org/officeDocument/2006/customXml" ds:itemID="{399DE0CD-727B-4387-8AEC-240F27D58DE5}">
  <ds:schemaRefs>
    <ds:schemaRef ds:uri="http://schemas.microsoft.com/office/2009/outspace/metadata"/>
  </ds:schemaRefs>
</ds:datastoreItem>
</file>

<file path=customXml/itemProps2.xml><?xml version="1.0" encoding="utf-8"?>
<ds:datastoreItem xmlns:ds="http://schemas.openxmlformats.org/officeDocument/2006/customXml" ds:itemID="{6358CE74-6583-494F-BED7-2CA144ADD711}">
  <ds:schemaRefs>
    <ds:schemaRef ds:uri="http://customxml.org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PivotTable</vt:lpstr>
      <vt:lpstr>PivotChart</vt:lpstr>
      <vt:lpstr>Past&amp;Projected</vt:lpstr>
      <vt:lpstr>Criteria</vt:lpstr>
      <vt:lpstr>Expense Info</vt:lpstr>
      <vt:lpstr>Database</vt:lpstr>
      <vt:lpstr>'Past&amp;Projected'!Extract</vt:lpstr>
    </vt:vector>
  </TitlesOfParts>
  <Company>McGraw-Hill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</cp:lastModifiedBy>
  <cp:lastPrinted>2015-05-02T20:55:46Z</cp:lastPrinted>
  <dcterms:created xsi:type="dcterms:W3CDTF">2006-01-31T15:24:23Z</dcterms:created>
  <dcterms:modified xsi:type="dcterms:W3CDTF">2022-02-07T17:25:26Z</dcterms:modified>
</cp:coreProperties>
</file>